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Sheet2" sheetId="2" r:id="rId1"/>
  </sheets>
  <calcPr calcId="144525" concurrentCalc="0"/>
</workbook>
</file>

<file path=xl/sharedStrings.xml><?xml version="1.0" encoding="utf-8"?>
<sst xmlns="http://schemas.openxmlformats.org/spreadsheetml/2006/main" count="52">
  <si>
    <t>附表4-2</t>
  </si>
  <si>
    <t>上年度托克逊县政府专项债券项目表</t>
  </si>
  <si>
    <t>单位：亿元</t>
  </si>
  <si>
    <t>序号</t>
  </si>
  <si>
    <t>主管部门</t>
  </si>
  <si>
    <t>项目单位</t>
  </si>
  <si>
    <t>项目名称</t>
  </si>
  <si>
    <t>债券金额</t>
  </si>
  <si>
    <t>债券类型</t>
  </si>
  <si>
    <t>偿还来源</t>
  </si>
  <si>
    <t>债券期限</t>
  </si>
  <si>
    <t>利率</t>
  </si>
  <si>
    <t>债券存续期内还本付息</t>
  </si>
  <si>
    <t>合计</t>
  </si>
  <si>
    <t>托克逊县住房和城乡建设局</t>
  </si>
  <si>
    <t>吐鲁番市托克逊县污水处理厂提标改造工程</t>
  </si>
  <si>
    <t>其他自求平衡平衡专项债券</t>
  </si>
  <si>
    <t>专项收入</t>
  </si>
  <si>
    <t>10年</t>
  </si>
  <si>
    <r>
      <t>吐鲁番市托克逊县</t>
    </r>
    <r>
      <rPr>
        <sz val="10"/>
        <color rgb="FF000000"/>
        <rFont val="Arial"/>
        <charset val="134"/>
      </rPr>
      <t>2020</t>
    </r>
    <r>
      <rPr>
        <sz val="10"/>
        <color rgb="FF000000"/>
        <rFont val="宋体"/>
        <charset val="134"/>
      </rPr>
      <t>年城南片区棚户区（城中村）改造建设项目</t>
    </r>
  </si>
  <si>
    <t>棚户区改造专项债券</t>
  </si>
  <si>
    <t>专项收入及土地出让收入</t>
  </si>
  <si>
    <r>
      <t>吐鲁番市托克逊县</t>
    </r>
    <r>
      <rPr>
        <sz val="10"/>
        <color rgb="FF000000"/>
        <rFont val="Arial"/>
        <charset val="134"/>
      </rPr>
      <t>2020</t>
    </r>
    <r>
      <rPr>
        <sz val="10"/>
        <color rgb="FF000000"/>
        <rFont val="宋体"/>
        <charset val="134"/>
      </rPr>
      <t>年城北片区棚户区（城中村）改造建设项目</t>
    </r>
  </si>
  <si>
    <t>托克逊县交通运输局</t>
  </si>
  <si>
    <r>
      <t>吐鲁番市托克逊县克布尔碱矿区</t>
    </r>
    <r>
      <rPr>
        <sz val="10"/>
        <color rgb="FF000000"/>
        <rFont val="Arial"/>
        <charset val="134"/>
      </rPr>
      <t>-</t>
    </r>
    <r>
      <rPr>
        <sz val="10"/>
        <color rgb="FF000000"/>
        <rFont val="宋体"/>
        <charset val="134"/>
      </rPr>
      <t>望布铁路货运车站</t>
    </r>
    <r>
      <rPr>
        <sz val="10"/>
        <color rgb="FF000000"/>
        <rFont val="Arial"/>
        <charset val="134"/>
      </rPr>
      <t>-S103</t>
    </r>
    <r>
      <rPr>
        <sz val="10"/>
        <color rgb="FF000000"/>
        <rFont val="宋体"/>
        <charset val="134"/>
      </rPr>
      <t>线岔口公路建设项目</t>
    </r>
  </si>
  <si>
    <t>收费公路专项债券</t>
  </si>
  <si>
    <t>土地出让收入</t>
  </si>
  <si>
    <t>15年</t>
  </si>
  <si>
    <t>托克逊县卫生健康委员会</t>
  </si>
  <si>
    <t>吐鲁番市托克逊县城乡医疗卫生服务能力提升工程</t>
  </si>
  <si>
    <t>托克逊县阿乐惠镇人民政府</t>
  </si>
  <si>
    <t>吐鲁番市托克逊县阿乐惠镇供水管网建设项目</t>
  </si>
  <si>
    <t>托克逊县水利局</t>
  </si>
  <si>
    <t>吐鲁番市托克逊县乌斯通沟水库建设项目</t>
  </si>
  <si>
    <t>20年</t>
  </si>
  <si>
    <t>托克逊县人民医院</t>
  </si>
  <si>
    <t>吐鲁番市托克逊县人民医院分院建设项目</t>
  </si>
  <si>
    <t>托克逊县农业农村局</t>
  </si>
  <si>
    <t>吐鲁番市托克逊县农产品冷链物流及城乡配送项目</t>
  </si>
  <si>
    <t>吐鲁番市托克逊县燃气管网及配套附属设施建设项目</t>
  </si>
  <si>
    <t>托克逊县教育局</t>
  </si>
  <si>
    <t>吐鲁番市托克逊县职业高中建设项目</t>
  </si>
  <si>
    <t>吐鲁番市托克逊县垃圾分类收运及处理一体化建设项目</t>
  </si>
  <si>
    <t>吐鲁番市托克逊县职业教育现代化达标提升工程</t>
  </si>
  <si>
    <t>托克逊县文化体育广播影视局</t>
  </si>
  <si>
    <t>吐鲁番市托克逊县新型文旅商业消费聚集区配套设施建设项目</t>
  </si>
  <si>
    <t>吐鲁番市托克逊县应急医疗物资仓储及附属设施建设项目</t>
  </si>
  <si>
    <t>托克逊县能源重化工工业园区管理委员会</t>
  </si>
  <si>
    <t>吐鲁番市托克逊县纺织服装产业园标准厂房及配套基础设施建设项目（二期）</t>
  </si>
  <si>
    <t>托克逊县林业局</t>
  </si>
  <si>
    <t>吐鲁番市托克逊县万亩桑葚园产业融合发展项目</t>
  </si>
  <si>
    <t>备注：所有专项债券在进入项目储备库之前，全部编制《项目实施方案》，全面反映项目收支预算总体平衡方案和分年平衡方案，并经过独立第三方进行评审。</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</si>
</sst>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s>
  <fonts count="29">
    <font>
      <sz val="11"/>
      <color theme="1"/>
      <name val="宋体"/>
      <charset val="134"/>
      <scheme val="minor"/>
    </font>
    <font>
      <sz val="11"/>
      <color theme="1"/>
      <name val="黑体"/>
      <charset val="134"/>
    </font>
    <font>
      <sz val="12"/>
      <color theme="1"/>
      <name val="黑体"/>
      <charset val="134"/>
    </font>
    <font>
      <b/>
      <sz val="16"/>
      <color theme="1"/>
      <name val="宋体"/>
      <charset val="134"/>
      <scheme val="minor"/>
    </font>
    <font>
      <b/>
      <sz val="11"/>
      <color theme="1"/>
      <name val="宋体"/>
      <charset val="134"/>
      <scheme val="minor"/>
    </font>
    <font>
      <b/>
      <sz val="11"/>
      <name val="宋体"/>
      <charset val="134"/>
      <scheme val="minor"/>
    </font>
    <font>
      <sz val="9.5"/>
      <color rgb="FF000000"/>
      <name val="宋体"/>
      <charset val="134"/>
    </font>
    <font>
      <sz val="10"/>
      <color rgb="FF000000"/>
      <name val="宋体"/>
      <charset val="134"/>
    </font>
    <font>
      <sz val="12"/>
      <color rgb="FF000000"/>
      <name val="宋体"/>
      <charset val="134"/>
    </font>
    <font>
      <b/>
      <sz val="11"/>
      <color theme="3"/>
      <name val="宋体"/>
      <charset val="134"/>
      <scheme val="minor"/>
    </font>
    <font>
      <b/>
      <sz val="11"/>
      <color rgb="FFFFFFFF"/>
      <name val="宋体"/>
      <charset val="0"/>
      <scheme val="minor"/>
    </font>
    <font>
      <sz val="11"/>
      <color rgb="FFFF0000"/>
      <name val="宋体"/>
      <charset val="0"/>
      <scheme val="minor"/>
    </font>
    <font>
      <b/>
      <sz val="11"/>
      <color rgb="FF3F3F3F"/>
      <name val="宋体"/>
      <charset val="0"/>
      <scheme val="minor"/>
    </font>
    <font>
      <u/>
      <sz val="11"/>
      <color rgb="FF0000FF"/>
      <name val="宋体"/>
      <charset val="0"/>
      <scheme val="minor"/>
    </font>
    <font>
      <sz val="11"/>
      <color rgb="FF3F3F76"/>
      <name val="宋体"/>
      <charset val="0"/>
      <scheme val="minor"/>
    </font>
    <font>
      <b/>
      <sz val="15"/>
      <color theme="3"/>
      <name val="宋体"/>
      <charset val="134"/>
      <scheme val="minor"/>
    </font>
    <font>
      <u/>
      <sz val="11"/>
      <color rgb="FF800080"/>
      <name val="宋体"/>
      <charset val="0"/>
      <scheme val="minor"/>
    </font>
    <font>
      <b/>
      <sz val="11"/>
      <color rgb="FFFA7D00"/>
      <name val="宋体"/>
      <charset val="0"/>
      <scheme val="minor"/>
    </font>
    <font>
      <b/>
      <sz val="13"/>
      <color theme="3"/>
      <name val="宋体"/>
      <charset val="134"/>
      <scheme val="minor"/>
    </font>
    <font>
      <sz val="11"/>
      <color theme="0"/>
      <name val="宋体"/>
      <charset val="0"/>
      <scheme val="minor"/>
    </font>
    <font>
      <sz val="11"/>
      <color rgb="FF9C0006"/>
      <name val="宋体"/>
      <charset val="0"/>
      <scheme val="minor"/>
    </font>
    <font>
      <sz val="11"/>
      <color theme="1"/>
      <name val="宋体"/>
      <charset val="0"/>
      <scheme val="minor"/>
    </font>
    <font>
      <b/>
      <sz val="11"/>
      <color theme="1"/>
      <name val="宋体"/>
      <charset val="0"/>
      <scheme val="minor"/>
    </font>
    <font>
      <sz val="11"/>
      <color rgb="FFFA7D00"/>
      <name val="宋体"/>
      <charset val="0"/>
      <scheme val="minor"/>
    </font>
    <font>
      <i/>
      <sz val="11"/>
      <color rgb="FF7F7F7F"/>
      <name val="宋体"/>
      <charset val="0"/>
      <scheme val="minor"/>
    </font>
    <font>
      <b/>
      <sz val="18"/>
      <color theme="3"/>
      <name val="宋体"/>
      <charset val="134"/>
      <scheme val="minor"/>
    </font>
    <font>
      <sz val="11"/>
      <color rgb="FF006100"/>
      <name val="宋体"/>
      <charset val="0"/>
      <scheme val="minor"/>
    </font>
    <font>
      <sz val="11"/>
      <color rgb="FF9C6500"/>
      <name val="宋体"/>
      <charset val="0"/>
      <scheme val="minor"/>
    </font>
    <font>
      <sz val="10"/>
      <color rgb="FF000000"/>
      <name val="Arial"/>
      <charset val="134"/>
    </font>
  </fonts>
  <fills count="33">
    <fill>
      <patternFill patternType="none"/>
    </fill>
    <fill>
      <patternFill patternType="gray125"/>
    </fill>
    <fill>
      <patternFill patternType="solid">
        <fgColor rgb="FFFFFFCC"/>
        <bgColor indexed="64"/>
      </patternFill>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theme="4"/>
        <bgColor indexed="64"/>
      </patternFill>
    </fill>
    <fill>
      <patternFill patternType="solid">
        <fgColor theme="4"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rgb="FFC6EFCE"/>
        <bgColor indexed="64"/>
      </patternFill>
    </fill>
    <fill>
      <patternFill patternType="solid">
        <fgColor theme="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1" fillId="14" borderId="0" applyNumberFormat="0" applyBorder="0" applyAlignment="0" applyProtection="0">
      <alignment vertical="center"/>
    </xf>
    <xf numFmtId="0" fontId="14" fillId="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2" borderId="0" applyNumberFormat="0" applyBorder="0" applyAlignment="0" applyProtection="0">
      <alignment vertical="center"/>
    </xf>
    <xf numFmtId="0" fontId="20" fillId="8" borderId="0" applyNumberFormat="0" applyBorder="0" applyAlignment="0" applyProtection="0">
      <alignment vertical="center"/>
    </xf>
    <xf numFmtId="43" fontId="0" fillId="0" borderId="0" applyFont="0" applyFill="0" applyBorder="0" applyAlignment="0" applyProtection="0">
      <alignment vertical="center"/>
    </xf>
    <xf numFmtId="0" fontId="19" fillId="1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 borderId="5" applyNumberFormat="0" applyFont="0" applyAlignment="0" applyProtection="0">
      <alignment vertical="center"/>
    </xf>
    <xf numFmtId="0" fontId="19" fillId="21" borderId="0" applyNumberFormat="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9" applyNumberFormat="0" applyFill="0" applyAlignment="0" applyProtection="0">
      <alignment vertical="center"/>
    </xf>
    <xf numFmtId="0" fontId="18" fillId="0" borderId="9" applyNumberFormat="0" applyFill="0" applyAlignment="0" applyProtection="0">
      <alignment vertical="center"/>
    </xf>
    <xf numFmtId="0" fontId="19" fillId="7" borderId="0" applyNumberFormat="0" applyBorder="0" applyAlignment="0" applyProtection="0">
      <alignment vertical="center"/>
    </xf>
    <xf numFmtId="0" fontId="9" fillId="0" borderId="4" applyNumberFormat="0" applyFill="0" applyAlignment="0" applyProtection="0">
      <alignment vertical="center"/>
    </xf>
    <xf numFmtId="0" fontId="19" fillId="11" borderId="0" applyNumberFormat="0" applyBorder="0" applyAlignment="0" applyProtection="0">
      <alignment vertical="center"/>
    </xf>
    <xf numFmtId="0" fontId="12" fillId="4" borderId="7" applyNumberFormat="0" applyAlignment="0" applyProtection="0">
      <alignment vertical="center"/>
    </xf>
    <xf numFmtId="0" fontId="17" fillId="4" borderId="8" applyNumberFormat="0" applyAlignment="0" applyProtection="0">
      <alignment vertical="center"/>
    </xf>
    <xf numFmtId="0" fontId="10" fillId="3" borderId="6" applyNumberFormat="0" applyAlignment="0" applyProtection="0">
      <alignment vertical="center"/>
    </xf>
    <xf numFmtId="0" fontId="21" fillId="24" borderId="0" applyNumberFormat="0" applyBorder="0" applyAlignment="0" applyProtection="0">
      <alignment vertical="center"/>
    </xf>
    <xf numFmtId="0" fontId="19" fillId="23" borderId="0" applyNumberFormat="0" applyBorder="0" applyAlignment="0" applyProtection="0">
      <alignment vertical="center"/>
    </xf>
    <xf numFmtId="0" fontId="23" fillId="0" borderId="11" applyNumberFormat="0" applyFill="0" applyAlignment="0" applyProtection="0">
      <alignment vertical="center"/>
    </xf>
    <xf numFmtId="0" fontId="22" fillId="0" borderId="10" applyNumberFormat="0" applyFill="0" applyAlignment="0" applyProtection="0">
      <alignment vertical="center"/>
    </xf>
    <xf numFmtId="0" fontId="26" fillId="22" borderId="0" applyNumberFormat="0" applyBorder="0" applyAlignment="0" applyProtection="0">
      <alignment vertical="center"/>
    </xf>
    <xf numFmtId="0" fontId="27" fillId="28" borderId="0" applyNumberFormat="0" applyBorder="0" applyAlignment="0" applyProtection="0">
      <alignment vertical="center"/>
    </xf>
    <xf numFmtId="0" fontId="21" fillId="32" borderId="0" applyNumberFormat="0" applyBorder="0" applyAlignment="0" applyProtection="0">
      <alignment vertical="center"/>
    </xf>
    <xf numFmtId="0" fontId="19" fillId="6" borderId="0" applyNumberFormat="0" applyBorder="0" applyAlignment="0" applyProtection="0">
      <alignment vertical="center"/>
    </xf>
    <xf numFmtId="0" fontId="21" fillId="10" borderId="0" applyNumberFormat="0" applyBorder="0" applyAlignment="0" applyProtection="0">
      <alignment vertical="center"/>
    </xf>
    <xf numFmtId="0" fontId="21" fillId="20"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19" fillId="30" borderId="0" applyNumberFormat="0" applyBorder="0" applyAlignment="0" applyProtection="0">
      <alignment vertical="center"/>
    </xf>
    <xf numFmtId="0" fontId="19" fillId="16" borderId="0" applyNumberFormat="0" applyBorder="0" applyAlignment="0" applyProtection="0">
      <alignment vertical="center"/>
    </xf>
    <xf numFmtId="0" fontId="21" fillId="19" borderId="0" applyNumberFormat="0" applyBorder="0" applyAlignment="0" applyProtection="0">
      <alignment vertical="center"/>
    </xf>
    <xf numFmtId="0" fontId="21" fillId="29" borderId="0" applyNumberFormat="0" applyBorder="0" applyAlignment="0" applyProtection="0">
      <alignment vertical="center"/>
    </xf>
    <xf numFmtId="0" fontId="19" fillId="13" borderId="0" applyNumberFormat="0" applyBorder="0" applyAlignment="0" applyProtection="0">
      <alignment vertical="center"/>
    </xf>
    <xf numFmtId="0" fontId="21" fillId="15" borderId="0" applyNumberFormat="0" applyBorder="0" applyAlignment="0" applyProtection="0">
      <alignment vertical="center"/>
    </xf>
    <xf numFmtId="0" fontId="19" fillId="9" borderId="0" applyNumberFormat="0" applyBorder="0" applyAlignment="0" applyProtection="0">
      <alignment vertical="center"/>
    </xf>
    <xf numFmtId="0" fontId="19" fillId="26" borderId="0" applyNumberFormat="0" applyBorder="0" applyAlignment="0" applyProtection="0">
      <alignment vertical="center"/>
    </xf>
    <xf numFmtId="0" fontId="21" fillId="25" borderId="0" applyNumberFormat="0" applyBorder="0" applyAlignment="0" applyProtection="0">
      <alignment vertical="center"/>
    </xf>
    <xf numFmtId="0" fontId="19" fillId="18" borderId="0" applyNumberFormat="0" applyBorder="0" applyAlignment="0" applyProtection="0">
      <alignment vertical="center"/>
    </xf>
  </cellStyleXfs>
  <cellXfs count="27">
    <xf numFmtId="0" fontId="0" fillId="0" borderId="0" xfId="0">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1" fillId="0" borderId="0" xfId="0" applyFont="1" applyFill="1" applyAlignment="1">
      <alignment horizontal="left" vertical="center"/>
    </xf>
    <xf numFmtId="0" fontId="2" fillId="0" borderId="0" xfId="0" applyFont="1" applyFill="1" applyAlignment="1">
      <alignment horizontal="left" vertical="center"/>
    </xf>
    <xf numFmtId="0" fontId="2" fillId="0" borderId="0" xfId="0" applyFont="1" applyFill="1" applyAlignme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ont="1" applyFill="1" applyAlignment="1">
      <alignment horizontal="left" vertical="center"/>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0" fillId="0" borderId="2" xfId="0" applyFont="1" applyFill="1" applyBorder="1" applyAlignment="1">
      <alignment vertical="center"/>
    </xf>
    <xf numFmtId="176" fontId="5" fillId="0" borderId="2" xfId="0" applyNumberFormat="1" applyFont="1" applyFill="1" applyBorder="1" applyAlignment="1">
      <alignment horizontal="center" vertical="center"/>
    </xf>
    <xf numFmtId="0" fontId="4" fillId="0" borderId="2" xfId="0" applyFont="1" applyFill="1" applyBorder="1" applyAlignment="1">
      <alignment vertical="center"/>
    </xf>
    <xf numFmtId="0" fontId="0" fillId="0" borderId="2" xfId="0" applyFont="1" applyFill="1" applyBorder="1" applyAlignment="1">
      <alignment horizontal="center" vertical="center"/>
    </xf>
    <xf numFmtId="0" fontId="6" fillId="0" borderId="2" xfId="0" applyFont="1" applyBorder="1" applyAlignment="1">
      <alignment horizontal="left" vertical="top" wrapText="1"/>
    </xf>
    <xf numFmtId="0" fontId="7" fillId="0" borderId="2" xfId="0" applyFont="1" applyBorder="1" applyAlignment="1">
      <alignment horizontal="left" wrapText="1"/>
    </xf>
    <xf numFmtId="0" fontId="8" fillId="0" borderId="2" xfId="0" applyFont="1" applyBorder="1" applyAlignment="1">
      <alignment horizontal="center" vertical="center" wrapText="1"/>
    </xf>
    <xf numFmtId="0" fontId="0" fillId="0" borderId="2" xfId="0" applyFont="1" applyFill="1" applyBorder="1" applyAlignment="1">
      <alignment vertical="center"/>
    </xf>
    <xf numFmtId="0" fontId="6" fillId="0" borderId="2" xfId="0" applyFont="1" applyBorder="1" applyAlignment="1">
      <alignment horizontal="center" vertical="top" wrapText="1"/>
    </xf>
    <xf numFmtId="0" fontId="7" fillId="0" borderId="2" xfId="0" applyFont="1" applyBorder="1" applyAlignment="1">
      <alignment horizontal="center" wrapText="1"/>
    </xf>
    <xf numFmtId="0" fontId="0" fillId="0" borderId="3"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0" xfId="0" applyFont="1" applyFill="1" applyAlignment="1">
      <alignment horizontal="right" vertical="center"/>
    </xf>
    <xf numFmtId="10" fontId="0" fillId="0" borderId="2" xfId="0" applyNumberFormat="1" applyFont="1" applyFill="1" applyBorder="1" applyAlignment="1">
      <alignment vertical="center"/>
    </xf>
    <xf numFmtId="10" fontId="0" fillId="0" borderId="2"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
  <sheetViews>
    <sheetView tabSelected="1" workbookViewId="0">
      <selection activeCell="A13" sqref="$A13:$XFD13"/>
    </sheetView>
  </sheetViews>
  <sheetFormatPr defaultColWidth="9" defaultRowHeight="13.5"/>
  <cols>
    <col min="1" max="1" width="8" style="1" customWidth="1"/>
    <col min="2" max="2" width="19.625" style="1" customWidth="1"/>
    <col min="3" max="3" width="18.625" style="1" customWidth="1"/>
    <col min="4" max="4" width="31.125" style="1" customWidth="1"/>
    <col min="5" max="5" width="10.75" style="2" customWidth="1"/>
    <col min="6" max="6" width="25.375" style="1" customWidth="1"/>
    <col min="7" max="7" width="23.375" style="1" customWidth="1"/>
    <col min="8" max="8" width="6.5" style="1" customWidth="1"/>
    <col min="9" max="9" width="6" style="1" customWidth="1"/>
    <col min="10" max="10" width="12.5" style="1" customWidth="1"/>
    <col min="11" max="16384" width="9" style="1"/>
  </cols>
  <sheetData>
    <row r="1" s="1" customFormat="1" ht="20.1" customHeight="1" spans="1:10">
      <c r="A1" s="3" t="s">
        <v>0</v>
      </c>
      <c r="B1" s="4"/>
      <c r="C1" s="5"/>
      <c r="D1" s="5"/>
      <c r="E1" s="6"/>
      <c r="F1" s="5"/>
      <c r="G1" s="5"/>
      <c r="H1" s="5"/>
      <c r="I1" s="5"/>
      <c r="J1" s="5"/>
    </row>
    <row r="2" s="1" customFormat="1" ht="33" customHeight="1" spans="1:10">
      <c r="A2" s="7" t="s">
        <v>1</v>
      </c>
      <c r="B2" s="7"/>
      <c r="C2" s="7"/>
      <c r="D2" s="7"/>
      <c r="E2" s="7"/>
      <c r="F2" s="7"/>
      <c r="G2" s="7"/>
      <c r="H2" s="7"/>
      <c r="I2" s="7"/>
      <c r="J2" s="7"/>
    </row>
    <row r="3" s="1" customFormat="1" ht="20.1" customHeight="1" spans="1:10">
      <c r="A3" s="8"/>
      <c r="B3" s="2"/>
      <c r="E3" s="2"/>
      <c r="J3" s="24" t="s">
        <v>2</v>
      </c>
    </row>
    <row r="4" s="1" customFormat="1" ht="34" customHeight="1" spans="1:10">
      <c r="A4" s="9" t="s">
        <v>3</v>
      </c>
      <c r="B4" s="9" t="s">
        <v>4</v>
      </c>
      <c r="C4" s="9" t="s">
        <v>5</v>
      </c>
      <c r="D4" s="9" t="s">
        <v>6</v>
      </c>
      <c r="E4" s="9" t="s">
        <v>7</v>
      </c>
      <c r="F4" s="9" t="s">
        <v>8</v>
      </c>
      <c r="G4" s="9" t="s">
        <v>9</v>
      </c>
      <c r="H4" s="10" t="s">
        <v>10</v>
      </c>
      <c r="I4" s="9" t="s">
        <v>11</v>
      </c>
      <c r="J4" s="10" t="s">
        <v>12</v>
      </c>
    </row>
    <row r="5" s="1" customFormat="1" ht="27.95" customHeight="1" spans="1:10">
      <c r="A5" s="11" t="s">
        <v>13</v>
      </c>
      <c r="B5" s="11"/>
      <c r="C5" s="12"/>
      <c r="D5" s="12"/>
      <c r="E5" s="13">
        <f>SUM(E6:E23)</f>
        <v>6</v>
      </c>
      <c r="F5" s="12"/>
      <c r="G5" s="12"/>
      <c r="H5" s="14"/>
      <c r="I5" s="14"/>
      <c r="J5" s="14">
        <f>SUM(J6:J23)</f>
        <v>7.3784</v>
      </c>
    </row>
    <row r="6" s="1" customFormat="1" ht="27.95" customHeight="1" spans="1:10">
      <c r="A6" s="15">
        <v>1</v>
      </c>
      <c r="B6" s="16" t="s">
        <v>14</v>
      </c>
      <c r="C6" s="16" t="s">
        <v>14</v>
      </c>
      <c r="D6" s="17" t="s">
        <v>15</v>
      </c>
      <c r="E6" s="18">
        <v>0.2</v>
      </c>
      <c r="F6" s="19" t="s">
        <v>16</v>
      </c>
      <c r="G6" s="19" t="s">
        <v>17</v>
      </c>
      <c r="H6" s="19" t="s">
        <v>18</v>
      </c>
      <c r="I6" s="25">
        <v>0.0339</v>
      </c>
      <c r="J6" s="19">
        <f>0.2*I6*MID(H6,1,2)+E6</f>
        <v>0.2678</v>
      </c>
    </row>
    <row r="7" s="1" customFormat="1" ht="27.95" customHeight="1" spans="1:10">
      <c r="A7" s="15">
        <v>2</v>
      </c>
      <c r="B7" s="16" t="s">
        <v>14</v>
      </c>
      <c r="C7" s="16" t="s">
        <v>14</v>
      </c>
      <c r="D7" s="17" t="s">
        <v>19</v>
      </c>
      <c r="E7" s="18">
        <v>0.8</v>
      </c>
      <c r="F7" s="19" t="s">
        <v>20</v>
      </c>
      <c r="G7" s="19" t="s">
        <v>21</v>
      </c>
      <c r="H7" s="19" t="s">
        <v>18</v>
      </c>
      <c r="I7" s="25">
        <v>0.0339</v>
      </c>
      <c r="J7" s="19">
        <f t="shared" ref="J7:J23" si="0">0.2*I7*MID(H7,1,2)+E7</f>
        <v>0.8678</v>
      </c>
    </row>
    <row r="8" s="1" customFormat="1" ht="27.95" customHeight="1" spans="1:10">
      <c r="A8" s="15">
        <v>3</v>
      </c>
      <c r="B8" s="16" t="s">
        <v>14</v>
      </c>
      <c r="C8" s="16" t="s">
        <v>14</v>
      </c>
      <c r="D8" s="17" t="s">
        <v>19</v>
      </c>
      <c r="E8" s="18">
        <v>0.4</v>
      </c>
      <c r="F8" s="19" t="s">
        <v>20</v>
      </c>
      <c r="G8" s="19" t="s">
        <v>21</v>
      </c>
      <c r="H8" s="19" t="s">
        <v>18</v>
      </c>
      <c r="I8" s="25">
        <v>0.0336</v>
      </c>
      <c r="J8" s="19">
        <f t="shared" si="0"/>
        <v>0.4672</v>
      </c>
    </row>
    <row r="9" s="1" customFormat="1" ht="27.95" customHeight="1" spans="1:10">
      <c r="A9" s="15">
        <v>4</v>
      </c>
      <c r="B9" s="16" t="s">
        <v>14</v>
      </c>
      <c r="C9" s="16" t="s">
        <v>14</v>
      </c>
      <c r="D9" s="17" t="s">
        <v>22</v>
      </c>
      <c r="E9" s="18">
        <v>0.7</v>
      </c>
      <c r="F9" s="19" t="s">
        <v>20</v>
      </c>
      <c r="G9" s="19" t="s">
        <v>21</v>
      </c>
      <c r="H9" s="19" t="s">
        <v>18</v>
      </c>
      <c r="I9" s="25">
        <v>0.0336</v>
      </c>
      <c r="J9" s="19">
        <f t="shared" si="0"/>
        <v>0.7672</v>
      </c>
    </row>
    <row r="10" s="1" customFormat="1" ht="27.95" customHeight="1" spans="1:10">
      <c r="A10" s="15">
        <v>5</v>
      </c>
      <c r="B10" s="16" t="s">
        <v>23</v>
      </c>
      <c r="C10" s="16" t="s">
        <v>23</v>
      </c>
      <c r="D10" s="17" t="s">
        <v>24</v>
      </c>
      <c r="E10" s="18">
        <v>0.2</v>
      </c>
      <c r="F10" s="19" t="s">
        <v>25</v>
      </c>
      <c r="G10" s="19" t="s">
        <v>26</v>
      </c>
      <c r="H10" s="19" t="s">
        <v>27</v>
      </c>
      <c r="I10" s="25">
        <v>0.0374</v>
      </c>
      <c r="J10" s="19">
        <f t="shared" si="0"/>
        <v>0.3122</v>
      </c>
    </row>
    <row r="11" s="1" customFormat="1" ht="27.95" customHeight="1" spans="1:10">
      <c r="A11" s="15">
        <v>6</v>
      </c>
      <c r="B11" s="16" t="s">
        <v>28</v>
      </c>
      <c r="C11" s="16" t="s">
        <v>28</v>
      </c>
      <c r="D11" s="17" t="s">
        <v>29</v>
      </c>
      <c r="E11" s="18">
        <v>0.9</v>
      </c>
      <c r="F11" s="19" t="s">
        <v>16</v>
      </c>
      <c r="G11" s="19" t="s">
        <v>17</v>
      </c>
      <c r="H11" s="19" t="s">
        <v>18</v>
      </c>
      <c r="I11" s="25">
        <v>0.0336</v>
      </c>
      <c r="J11" s="19">
        <f t="shared" si="0"/>
        <v>0.9672</v>
      </c>
    </row>
    <row r="12" s="1" customFormat="1" ht="27.95" customHeight="1" spans="1:10">
      <c r="A12" s="15">
        <v>7</v>
      </c>
      <c r="B12" s="16" t="s">
        <v>30</v>
      </c>
      <c r="C12" s="16" t="s">
        <v>30</v>
      </c>
      <c r="D12" s="17" t="s">
        <v>31</v>
      </c>
      <c r="E12" s="18">
        <v>0.2</v>
      </c>
      <c r="F12" s="19" t="s">
        <v>16</v>
      </c>
      <c r="G12" s="19" t="s">
        <v>17</v>
      </c>
      <c r="H12" s="19" t="s">
        <v>18</v>
      </c>
      <c r="I12" s="25">
        <v>0.0336</v>
      </c>
      <c r="J12" s="19">
        <f t="shared" si="0"/>
        <v>0.2672</v>
      </c>
    </row>
    <row r="13" s="2" customFormat="1" ht="27.95" customHeight="1" spans="1:10">
      <c r="A13" s="15">
        <v>8</v>
      </c>
      <c r="B13" s="20" t="s">
        <v>32</v>
      </c>
      <c r="C13" s="20" t="s">
        <v>32</v>
      </c>
      <c r="D13" s="21" t="s">
        <v>33</v>
      </c>
      <c r="E13" s="18">
        <v>1</v>
      </c>
      <c r="F13" s="15" t="s">
        <v>16</v>
      </c>
      <c r="G13" s="15" t="s">
        <v>17</v>
      </c>
      <c r="H13" s="15" t="s">
        <v>34</v>
      </c>
      <c r="I13" s="26">
        <v>0.038</v>
      </c>
      <c r="J13" s="15">
        <f t="shared" si="0"/>
        <v>1.152</v>
      </c>
    </row>
    <row r="14" s="1" customFormat="1" ht="27.95" customHeight="1" spans="1:10">
      <c r="A14" s="15">
        <v>9</v>
      </c>
      <c r="B14" s="16" t="s">
        <v>28</v>
      </c>
      <c r="C14" s="16" t="s">
        <v>35</v>
      </c>
      <c r="D14" s="17" t="s">
        <v>36</v>
      </c>
      <c r="E14" s="18">
        <v>0.1</v>
      </c>
      <c r="F14" s="19" t="s">
        <v>16</v>
      </c>
      <c r="G14" s="19" t="s">
        <v>17</v>
      </c>
      <c r="H14" s="19" t="s">
        <v>18</v>
      </c>
      <c r="I14" s="25">
        <v>0.0312</v>
      </c>
      <c r="J14" s="19">
        <f t="shared" si="0"/>
        <v>0.1624</v>
      </c>
    </row>
    <row r="15" s="1" customFormat="1" ht="27.95" customHeight="1" spans="1:10">
      <c r="A15" s="15">
        <v>10</v>
      </c>
      <c r="B15" s="16" t="s">
        <v>37</v>
      </c>
      <c r="C15" s="16" t="s">
        <v>37</v>
      </c>
      <c r="D15" s="17" t="s">
        <v>38</v>
      </c>
      <c r="E15" s="18">
        <v>0.2</v>
      </c>
      <c r="F15" s="19" t="s">
        <v>16</v>
      </c>
      <c r="G15" s="19" t="s">
        <v>17</v>
      </c>
      <c r="H15" s="19" t="s">
        <v>18</v>
      </c>
      <c r="I15" s="25">
        <v>0.0312</v>
      </c>
      <c r="J15" s="19">
        <f t="shared" si="0"/>
        <v>0.2624</v>
      </c>
    </row>
    <row r="16" s="1" customFormat="1" ht="27.95" customHeight="1" spans="1:10">
      <c r="A16" s="15">
        <v>11</v>
      </c>
      <c r="B16" s="16" t="s">
        <v>14</v>
      </c>
      <c r="C16" s="16" t="s">
        <v>14</v>
      </c>
      <c r="D16" s="17" t="s">
        <v>39</v>
      </c>
      <c r="E16" s="18">
        <v>0.1</v>
      </c>
      <c r="F16" s="19" t="s">
        <v>16</v>
      </c>
      <c r="G16" s="19" t="s">
        <v>17</v>
      </c>
      <c r="H16" s="19" t="s">
        <v>18</v>
      </c>
      <c r="I16" s="25">
        <v>0.0312</v>
      </c>
      <c r="J16" s="19">
        <f t="shared" si="0"/>
        <v>0.1624</v>
      </c>
    </row>
    <row r="17" s="1" customFormat="1" ht="27.95" customHeight="1" spans="1:10">
      <c r="A17" s="15">
        <v>12</v>
      </c>
      <c r="B17" s="16" t="s">
        <v>40</v>
      </c>
      <c r="C17" s="16" t="s">
        <v>40</v>
      </c>
      <c r="D17" s="17" t="s">
        <v>41</v>
      </c>
      <c r="E17" s="18">
        <v>0.2</v>
      </c>
      <c r="F17" s="19" t="s">
        <v>16</v>
      </c>
      <c r="G17" s="19" t="s">
        <v>17</v>
      </c>
      <c r="H17" s="19" t="s">
        <v>18</v>
      </c>
      <c r="I17" s="25">
        <v>0.0312</v>
      </c>
      <c r="J17" s="19">
        <f t="shared" si="0"/>
        <v>0.2624</v>
      </c>
    </row>
    <row r="18" s="1" customFormat="1" ht="27.95" customHeight="1" spans="1:10">
      <c r="A18" s="15">
        <v>13</v>
      </c>
      <c r="B18" s="16" t="s">
        <v>14</v>
      </c>
      <c r="C18" s="16" t="s">
        <v>14</v>
      </c>
      <c r="D18" s="17" t="s">
        <v>42</v>
      </c>
      <c r="E18" s="18">
        <v>0.3</v>
      </c>
      <c r="F18" s="19" t="s">
        <v>16</v>
      </c>
      <c r="G18" s="19" t="s">
        <v>17</v>
      </c>
      <c r="H18" s="19" t="s">
        <v>18</v>
      </c>
      <c r="I18" s="25">
        <v>0.0312</v>
      </c>
      <c r="J18" s="19">
        <f t="shared" si="0"/>
        <v>0.3624</v>
      </c>
    </row>
    <row r="19" s="1" customFormat="1" ht="27.95" customHeight="1" spans="1:10">
      <c r="A19" s="15">
        <v>14</v>
      </c>
      <c r="B19" s="16" t="s">
        <v>40</v>
      </c>
      <c r="C19" s="16" t="s">
        <v>40</v>
      </c>
      <c r="D19" s="17" t="s">
        <v>43</v>
      </c>
      <c r="E19" s="18">
        <v>0.1</v>
      </c>
      <c r="F19" s="19" t="s">
        <v>16</v>
      </c>
      <c r="G19" s="19" t="s">
        <v>17</v>
      </c>
      <c r="H19" s="19" t="s">
        <v>18</v>
      </c>
      <c r="I19" s="25">
        <v>0.0312</v>
      </c>
      <c r="J19" s="19">
        <f t="shared" si="0"/>
        <v>0.1624</v>
      </c>
    </row>
    <row r="20" s="1" customFormat="1" ht="27.95" customHeight="1" spans="1:10">
      <c r="A20" s="15">
        <v>15</v>
      </c>
      <c r="B20" s="16" t="s">
        <v>44</v>
      </c>
      <c r="C20" s="16" t="s">
        <v>44</v>
      </c>
      <c r="D20" s="17" t="s">
        <v>45</v>
      </c>
      <c r="E20" s="18">
        <v>0.1</v>
      </c>
      <c r="F20" s="19" t="s">
        <v>16</v>
      </c>
      <c r="G20" s="19" t="s">
        <v>17</v>
      </c>
      <c r="H20" s="19" t="s">
        <v>18</v>
      </c>
      <c r="I20" s="25">
        <v>0.0312</v>
      </c>
      <c r="J20" s="19">
        <f t="shared" si="0"/>
        <v>0.1624</v>
      </c>
    </row>
    <row r="21" s="1" customFormat="1" ht="27.95" customHeight="1" spans="1:10">
      <c r="A21" s="15">
        <v>16</v>
      </c>
      <c r="B21" s="16" t="s">
        <v>28</v>
      </c>
      <c r="C21" s="16" t="s">
        <v>35</v>
      </c>
      <c r="D21" s="17" t="s">
        <v>46</v>
      </c>
      <c r="E21" s="18">
        <v>0.2</v>
      </c>
      <c r="F21" s="19" t="s">
        <v>16</v>
      </c>
      <c r="G21" s="19" t="s">
        <v>17</v>
      </c>
      <c r="H21" s="19" t="s">
        <v>18</v>
      </c>
      <c r="I21" s="25">
        <v>0.0312</v>
      </c>
      <c r="J21" s="19">
        <f t="shared" si="0"/>
        <v>0.2624</v>
      </c>
    </row>
    <row r="22" s="1" customFormat="1" ht="27.95" customHeight="1" spans="1:10">
      <c r="A22" s="15">
        <v>17</v>
      </c>
      <c r="B22" s="16" t="s">
        <v>47</v>
      </c>
      <c r="C22" s="16" t="s">
        <v>47</v>
      </c>
      <c r="D22" s="17" t="s">
        <v>48</v>
      </c>
      <c r="E22" s="18">
        <v>0.2</v>
      </c>
      <c r="F22" s="19" t="s">
        <v>16</v>
      </c>
      <c r="G22" s="19" t="s">
        <v>17</v>
      </c>
      <c r="H22" s="19" t="s">
        <v>27</v>
      </c>
      <c r="I22" s="25">
        <v>0.0351</v>
      </c>
      <c r="J22" s="19">
        <f t="shared" si="0"/>
        <v>0.3053</v>
      </c>
    </row>
    <row r="23" s="1" customFormat="1" ht="27.95" customHeight="1" spans="1:10">
      <c r="A23" s="15">
        <v>18</v>
      </c>
      <c r="B23" s="16" t="s">
        <v>49</v>
      </c>
      <c r="C23" s="16" t="s">
        <v>49</v>
      </c>
      <c r="D23" s="17" t="s">
        <v>50</v>
      </c>
      <c r="E23" s="18">
        <v>0.1</v>
      </c>
      <c r="F23" s="19" t="s">
        <v>16</v>
      </c>
      <c r="G23" s="19" t="s">
        <v>17</v>
      </c>
      <c r="H23" s="19" t="s">
        <v>27</v>
      </c>
      <c r="I23" s="25">
        <v>0.0351</v>
      </c>
      <c r="J23" s="19">
        <f t="shared" si="0"/>
        <v>0.2053</v>
      </c>
    </row>
    <row r="24" s="1" customFormat="1" ht="36" customHeight="1" spans="1:10">
      <c r="A24" s="22" t="s">
        <v>51</v>
      </c>
      <c r="B24" s="22"/>
      <c r="C24" s="22"/>
      <c r="D24" s="22"/>
      <c r="E24" s="23"/>
      <c r="F24" s="22"/>
      <c r="G24" s="22"/>
      <c r="H24" s="22"/>
      <c r="I24" s="22"/>
      <c r="J24" s="22"/>
    </row>
  </sheetData>
  <mergeCells count="2">
    <mergeCell ref="A2:J2"/>
    <mergeCell ref="A24:J24"/>
  </mergeCells>
  <printOptions horizontalCentered="1"/>
  <pageMargins left="0.511805555555556" right="0.511805555555556" top="0.786805555555556" bottom="0.786805555555556"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2021-07-29T09:16:00Z</dcterms:created>
  <dcterms:modified xsi:type="dcterms:W3CDTF">2022-02-12T05:13:36Z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